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I CONDIVISI\RAGIONERIA\BILANCI\PREVENTIVI\BILANCIO 2015\COPERTURA COSTI\"/>
    </mc:Choice>
  </mc:AlternateContent>
  <bookViews>
    <workbookView xWindow="120" yWindow="90" windowWidth="9375" windowHeight="4965"/>
  </bookViews>
  <sheets>
    <sheet name="Foglio1" sheetId="1" r:id="rId1"/>
    <sheet name="scuolabus " sheetId="2" r:id="rId2"/>
    <sheet name="pesa pubblica " sheetId="3" r:id="rId3"/>
    <sheet name="campo tennis" sheetId="4" r:id="rId4"/>
    <sheet name="mensa" sheetId="5" r:id="rId5"/>
    <sheet name="illuminazione votiva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  <sheet name="Foglio14" sheetId="14" r:id="rId14"/>
    <sheet name="Foglio15" sheetId="15" r:id="rId15"/>
    <sheet name="Foglio16" sheetId="16" r:id="rId16"/>
  </sheets>
  <definedNames>
    <definedName name="_xlnm.Print_Area" localSheetId="0">Foglio1!$A$1:$F$16</definedName>
  </definedNames>
  <calcPr calcId="152511"/>
</workbook>
</file>

<file path=xl/calcChain.xml><?xml version="1.0" encoding="utf-8"?>
<calcChain xmlns="http://schemas.openxmlformats.org/spreadsheetml/2006/main">
  <c r="D20" i="6" l="1"/>
  <c r="D19" i="6"/>
  <c r="D12" i="6"/>
  <c r="D7" i="1"/>
  <c r="D5" i="1"/>
  <c r="C10" i="5"/>
  <c r="C6" i="5"/>
  <c r="E10" i="1"/>
  <c r="D9" i="1"/>
  <c r="D10" i="1"/>
  <c r="C5" i="4"/>
  <c r="C9" i="3"/>
  <c r="C14" i="3"/>
  <c r="C7" i="2"/>
  <c r="C15" i="2"/>
</calcChain>
</file>

<file path=xl/sharedStrings.xml><?xml version="1.0" encoding="utf-8"?>
<sst xmlns="http://schemas.openxmlformats.org/spreadsheetml/2006/main" count="101" uniqueCount="83">
  <si>
    <t>Descrizione servizi</t>
  </si>
  <si>
    <t>spese pers.</t>
  </si>
  <si>
    <t>altre spese</t>
  </si>
  <si>
    <t>totale spese</t>
  </si>
  <si>
    <t>entrate</t>
  </si>
  <si>
    <t xml:space="preserve">% </t>
  </si>
  <si>
    <t>SCUOLABUS (DETTAGLI )</t>
  </si>
  <si>
    <t>spese personale</t>
  </si>
  <si>
    <t>cap. 638,01</t>
  </si>
  <si>
    <t>cap. 638,05</t>
  </si>
  <si>
    <t>cap. 689,00</t>
  </si>
  <si>
    <t xml:space="preserve">totale spese personale </t>
  </si>
  <si>
    <t xml:space="preserve">ALTRE SPESE </t>
  </si>
  <si>
    <t>Carburante scuolabus</t>
  </si>
  <si>
    <t>cap. 642,08</t>
  </si>
  <si>
    <t xml:space="preserve">manutenzione </t>
  </si>
  <si>
    <t>cap. 656,02</t>
  </si>
  <si>
    <t xml:space="preserve">assicurazione </t>
  </si>
  <si>
    <t>cap. 662,06</t>
  </si>
  <si>
    <t>assistenza su scuolabus</t>
  </si>
  <si>
    <t>imposte e tasse</t>
  </si>
  <si>
    <t>cap. 688,00</t>
  </si>
  <si>
    <t xml:space="preserve">totale spese </t>
  </si>
  <si>
    <t xml:space="preserve">CAMPO TENNIS </t>
  </si>
  <si>
    <t xml:space="preserve">ENEL </t>
  </si>
  <si>
    <t xml:space="preserve">interessi su mutui in ammortamento </t>
  </si>
  <si>
    <t>cap. 836,01</t>
  </si>
  <si>
    <t>CAMPO TENNIS (SPESA vedi allegato )(CAP. INTROITI E RIMBORSI DIVERSI)</t>
  </si>
  <si>
    <t xml:space="preserve">PESA PUBBLICA </t>
  </si>
  <si>
    <t>cap. 440,01</t>
  </si>
  <si>
    <t>cap. 440,05</t>
  </si>
  <si>
    <t>cap. 494,02</t>
  </si>
  <si>
    <t>indennità per maneggio valori 50%</t>
  </si>
  <si>
    <t>cap. 1646</t>
  </si>
  <si>
    <t xml:space="preserve">manutenzione pesa pubblica </t>
  </si>
  <si>
    <t>cap.1647,00</t>
  </si>
  <si>
    <t xml:space="preserve">IRAP </t>
  </si>
  <si>
    <t>PESA PUBBLICA  (SPESA vedi dettaglio ) (ENTRATA CAP. 552)</t>
  </si>
  <si>
    <t>ENEL per pesa pubblica e verifica uff. metrico</t>
  </si>
  <si>
    <t>Servizio mensa scolastica</t>
  </si>
  <si>
    <t>cap. 654,07</t>
  </si>
  <si>
    <t>cap. 642,07</t>
  </si>
  <si>
    <t xml:space="preserve">Somministrazione pasti </t>
  </si>
  <si>
    <t>altre spese (buoni pasto)</t>
  </si>
  <si>
    <t>Proventi servizio mensa scolastica</t>
  </si>
  <si>
    <t>cap. 436,00</t>
  </si>
  <si>
    <t xml:space="preserve">Assistenza mensa </t>
  </si>
  <si>
    <t>Studio Qtre</t>
  </si>
  <si>
    <t>cap. 656,07</t>
  </si>
  <si>
    <t xml:space="preserve">MENSA SCOLASTICA (SPESA CAP. 654,07-642,07) (ENTRATA CAP. 436  cap. 210,99 ) </t>
  </si>
  <si>
    <t xml:space="preserve">SCUOLABUS (SPESA CAP.vedi dettaglio)  (ENTRATA CAP. 438,02) </t>
  </si>
  <si>
    <t>Servizio illuminazione votiva</t>
  </si>
  <si>
    <t>cap. 1488,03</t>
  </si>
  <si>
    <t xml:space="preserve">luce per lampade votive </t>
  </si>
  <si>
    <t xml:space="preserve">LAMPADE VOTIVE (CAP. 538  entrata ) </t>
  </si>
  <si>
    <t>cap. 206,01</t>
  </si>
  <si>
    <t>cap. 206,05</t>
  </si>
  <si>
    <t xml:space="preserve">TOTALE SPESA PERSONALE </t>
  </si>
  <si>
    <t>Polizia municipale 10% (CIRCA 3,5 ORE/SETTIMANA)</t>
  </si>
  <si>
    <t xml:space="preserve">Personale addetto alla manutenzione del Patrimonio 6% (circa 2 ore settimanali) </t>
  </si>
  <si>
    <t xml:space="preserve">Prospetto dei servizi a domanda individuale - Esercizio 2015 -preventivo </t>
  </si>
  <si>
    <t>cap. 638,06</t>
  </si>
  <si>
    <t xml:space="preserve">CPDEL  </t>
  </si>
  <si>
    <t xml:space="preserve">INAIL </t>
  </si>
  <si>
    <t>cap. 638,07</t>
  </si>
  <si>
    <t>TFR</t>
  </si>
  <si>
    <t>spese personale 2% costo vigili (Delfino 22.900)</t>
  </si>
  <si>
    <t>indennità di vigilanza (€. 2.240)</t>
  </si>
  <si>
    <t>cap. 440,02</t>
  </si>
  <si>
    <t>oneri riflessi     (2% SU 5,750)                 CPDEL</t>
  </si>
  <si>
    <t>INAIL</t>
  </si>
  <si>
    <t>cap. 440,06</t>
  </si>
  <si>
    <t>cap. 440,07</t>
  </si>
  <si>
    <t xml:space="preserve">% = entrate x 100 / totale spese </t>
  </si>
  <si>
    <t xml:space="preserve">Contributo forfettario </t>
  </si>
  <si>
    <t>Spese personale  (delfino €. 22.900)</t>
  </si>
  <si>
    <t>Oneri riflessi                                                       CPDEL</t>
  </si>
  <si>
    <t>IRAP</t>
  </si>
  <si>
    <t>cap. 206,03</t>
  </si>
  <si>
    <t>Cap. 206,06</t>
  </si>
  <si>
    <t>Oneri riflessi                                         CPDEL E TFS</t>
  </si>
  <si>
    <t>cap. 234,02</t>
  </si>
  <si>
    <t>cap, 824,04  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</si>
</sst>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44" fontId="0" fillId="0" borderId="0" xfId="0" applyNumberFormat="1"/>
    <xf numFmtId="44" fontId="3" fillId="0" borderId="0" xfId="0" applyNumberFormat="1" applyFont="1"/>
    <xf numFmtId="43" fontId="0" fillId="0" borderId="0" xfId="0" applyNumberFormat="1" applyAlignment="1">
      <alignment horizontal="centerContinuous"/>
    </xf>
    <xf numFmtId="43" fontId="0" fillId="0" borderId="5" xfId="0" applyNumberFormat="1" applyBorder="1" applyAlignment="1">
      <alignment horizontal="centerContinuous"/>
    </xf>
    <xf numFmtId="43" fontId="0" fillId="0" borderId="0" xfId="0" applyNumberForma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0" xfId="0" applyNumberFormat="1"/>
    <xf numFmtId="43" fontId="0" fillId="0" borderId="8" xfId="0" applyNumberFormat="1" applyBorder="1"/>
    <xf numFmtId="43" fontId="2" fillId="0" borderId="5" xfId="0" applyNumberFormat="1" applyFont="1" applyBorder="1" applyAlignment="1">
      <alignment horizontal="centerContinuous"/>
    </xf>
    <xf numFmtId="43" fontId="0" fillId="0" borderId="9" xfId="0" applyNumberFormat="1" applyBorder="1" applyAlignment="1">
      <alignment horizontal="centerContinuous"/>
    </xf>
    <xf numFmtId="43" fontId="0" fillId="0" borderId="10" xfId="0" applyNumberFormat="1" applyBorder="1" applyAlignment="1">
      <alignment horizontal="right"/>
    </xf>
    <xf numFmtId="43" fontId="0" fillId="0" borderId="6" xfId="0" applyNumberFormat="1" applyBorder="1" applyAlignment="1">
      <alignment horizontal="right"/>
    </xf>
    <xf numFmtId="43" fontId="0" fillId="0" borderId="11" xfId="0" applyNumberFormat="1" applyBorder="1" applyAlignment="1">
      <alignment horizontal="right"/>
    </xf>
    <xf numFmtId="43" fontId="0" fillId="0" borderId="12" xfId="0" applyNumberFormat="1" applyBorder="1"/>
    <xf numFmtId="43" fontId="0" fillId="0" borderId="10" xfId="0" applyNumberFormat="1" applyBorder="1"/>
    <xf numFmtId="43" fontId="0" fillId="0" borderId="13" xfId="0" applyNumberFormat="1" applyBorder="1"/>
    <xf numFmtId="43" fontId="3" fillId="0" borderId="0" xfId="0" applyNumberFormat="1" applyFont="1"/>
    <xf numFmtId="0" fontId="1" fillId="0" borderId="0" xfId="0" applyFont="1"/>
    <xf numFmtId="0" fontId="3" fillId="0" borderId="14" xfId="0" applyFont="1" applyBorder="1" applyAlignment="1">
      <alignment horizontal="center"/>
    </xf>
    <xf numFmtId="43" fontId="3" fillId="0" borderId="15" xfId="0" applyNumberFormat="1" applyFont="1" applyBorder="1" applyAlignment="1">
      <alignment horizontal="center"/>
    </xf>
    <xf numFmtId="43" fontId="3" fillId="0" borderId="16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3" fontId="1" fillId="0" borderId="17" xfId="0" applyNumberFormat="1" applyFont="1" applyBorder="1"/>
    <xf numFmtId="0" fontId="3" fillId="0" borderId="1" xfId="0" applyFont="1" applyBorder="1" applyAlignment="1">
      <alignment horizontal="right"/>
    </xf>
    <xf numFmtId="43" fontId="3" fillId="0" borderId="6" xfId="0" applyNumberFormat="1" applyFont="1" applyBorder="1"/>
    <xf numFmtId="43" fontId="3" fillId="0" borderId="6" xfId="0" applyNumberFormat="1" applyFont="1" applyBorder="1" applyAlignment="1">
      <alignment horizontal="right"/>
    </xf>
    <xf numFmtId="43" fontId="3" fillId="0" borderId="12" xfId="0" applyNumberFormat="1" applyFont="1" applyBorder="1"/>
    <xf numFmtId="0" fontId="3" fillId="0" borderId="0" xfId="0" applyFont="1"/>
    <xf numFmtId="44" fontId="4" fillId="0" borderId="0" xfId="0" applyNumberFormat="1" applyFont="1"/>
    <xf numFmtId="0" fontId="1" fillId="0" borderId="0" xfId="0" applyFont="1" applyAlignment="1">
      <alignment wrapText="1"/>
    </xf>
    <xf numFmtId="43" fontId="0" fillId="2" borderId="12" xfId="0" applyNumberFormat="1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3" fontId="0" fillId="0" borderId="11" xfId="0" applyNumberFormat="1" applyFill="1" applyBorder="1" applyAlignment="1">
      <alignment horizontal="right"/>
    </xf>
    <xf numFmtId="0" fontId="1" fillId="0" borderId="0" xfId="0" applyFont="1" applyAlignment="1">
      <alignment horizontal="left"/>
    </xf>
    <xf numFmtId="44" fontId="0" fillId="0" borderId="18" xfId="0" applyNumberFormat="1" applyBorder="1"/>
    <xf numFmtId="43" fontId="3" fillId="0" borderId="11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>
      <selection activeCell="E14" sqref="E14"/>
    </sheetView>
  </sheetViews>
  <sheetFormatPr defaultRowHeight="12.75" x14ac:dyDescent="0.2"/>
  <cols>
    <col min="1" max="1" width="69" customWidth="1"/>
    <col min="2" max="2" width="12.140625" style="13" customWidth="1"/>
    <col min="3" max="3" width="12" style="13" bestFit="1" customWidth="1"/>
    <col min="4" max="4" width="12.5703125" style="13" customWidth="1"/>
    <col min="5" max="5" width="12.42578125" style="13" customWidth="1"/>
    <col min="6" max="6" width="8.5703125" style="13" customWidth="1"/>
    <col min="7" max="7" width="13.85546875" customWidth="1"/>
  </cols>
  <sheetData>
    <row r="1" spans="1:6" ht="41.25" customHeight="1" thickBot="1" x14ac:dyDescent="0.25">
      <c r="A1" s="4"/>
      <c r="B1" s="8"/>
      <c r="C1" s="8"/>
      <c r="D1" s="8"/>
      <c r="E1" s="8"/>
      <c r="F1" s="8"/>
    </row>
    <row r="2" spans="1:6" ht="34.5" customHeight="1" thickTop="1" x14ac:dyDescent="0.25">
      <c r="A2" s="5" t="s">
        <v>60</v>
      </c>
      <c r="B2" s="9"/>
      <c r="C2" s="9"/>
      <c r="D2" s="14"/>
      <c r="E2" s="15"/>
      <c r="F2" s="16"/>
    </row>
    <row r="3" spans="1:6" ht="17.25" customHeight="1" thickBot="1" x14ac:dyDescent="0.25">
      <c r="A3" s="2"/>
      <c r="B3" s="10"/>
      <c r="C3" s="10"/>
      <c r="D3" s="10"/>
      <c r="E3" s="10"/>
      <c r="F3" s="17"/>
    </row>
    <row r="4" spans="1:6" ht="20.25" customHeight="1" thickTop="1" thickBot="1" x14ac:dyDescent="0.25">
      <c r="A4" s="25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7" t="s">
        <v>5</v>
      </c>
    </row>
    <row r="5" spans="1:6" ht="20.100000000000001" customHeight="1" thickTop="1" x14ac:dyDescent="0.2">
      <c r="A5" s="1" t="s">
        <v>37</v>
      </c>
      <c r="B5" s="11">
        <v>936.41</v>
      </c>
      <c r="C5" s="18">
        <v>900</v>
      </c>
      <c r="D5" s="18">
        <f>B5+C5</f>
        <v>1836.4099999999999</v>
      </c>
      <c r="E5" s="19">
        <v>4000</v>
      </c>
      <c r="F5" s="20">
        <v>217.82</v>
      </c>
    </row>
    <row r="6" spans="1:6" ht="34.5" customHeight="1" x14ac:dyDescent="0.2">
      <c r="A6" s="28" t="s">
        <v>49</v>
      </c>
      <c r="B6" s="11"/>
      <c r="C6" s="18">
        <v>70300</v>
      </c>
      <c r="D6" s="18">
        <v>70300</v>
      </c>
      <c r="E6" s="19">
        <v>70300</v>
      </c>
      <c r="F6" s="37">
        <v>100</v>
      </c>
    </row>
    <row r="7" spans="1:6" ht="33.75" customHeight="1" x14ac:dyDescent="0.2">
      <c r="A7" s="28" t="s">
        <v>50</v>
      </c>
      <c r="B7" s="29">
        <v>28250</v>
      </c>
      <c r="C7" s="29">
        <v>13980</v>
      </c>
      <c r="D7" s="18">
        <f>B7+C7</f>
        <v>42230</v>
      </c>
      <c r="E7" s="40">
        <v>4104</v>
      </c>
      <c r="F7" s="20">
        <v>9.7200000000000006</v>
      </c>
    </row>
    <row r="8" spans="1:6" ht="20.100000000000001" customHeight="1" x14ac:dyDescent="0.2">
      <c r="A8" s="1" t="s">
        <v>27</v>
      </c>
      <c r="B8" s="11"/>
      <c r="C8" s="18">
        <v>600</v>
      </c>
      <c r="D8" s="18">
        <v>600</v>
      </c>
      <c r="E8" s="19">
        <v>500</v>
      </c>
      <c r="F8" s="20">
        <v>83.34</v>
      </c>
    </row>
    <row r="9" spans="1:6" ht="20.100000000000001" customHeight="1" x14ac:dyDescent="0.2">
      <c r="A9" s="1" t="s">
        <v>54</v>
      </c>
      <c r="B9" s="11">
        <v>4283.41</v>
      </c>
      <c r="C9" s="18">
        <v>1300</v>
      </c>
      <c r="D9" s="18">
        <f>SUM(B9:C9)</f>
        <v>5583.41</v>
      </c>
      <c r="E9" s="43">
        <v>11280</v>
      </c>
      <c r="F9" s="20">
        <v>202.03</v>
      </c>
    </row>
    <row r="10" spans="1:6" ht="20.100000000000001" customHeight="1" x14ac:dyDescent="0.2">
      <c r="A10" s="30"/>
      <c r="B10" s="31"/>
      <c r="C10" s="32"/>
      <c r="D10" s="32">
        <f>SUM(D5:D9)</f>
        <v>120549.82</v>
      </c>
      <c r="E10" s="32">
        <f>SUM(E5:E9)</f>
        <v>90184</v>
      </c>
      <c r="F10" s="33">
        <v>74.81</v>
      </c>
    </row>
    <row r="11" spans="1:6" ht="13.5" customHeight="1" x14ac:dyDescent="0.2">
      <c r="B11" s="11"/>
      <c r="C11" s="18"/>
      <c r="D11" s="18"/>
      <c r="E11" s="19"/>
      <c r="F11" s="21"/>
    </row>
    <row r="12" spans="1:6" ht="13.5" thickBot="1" x14ac:dyDescent="0.25">
      <c r="A12" s="3"/>
      <c r="B12" s="12"/>
      <c r="C12" s="12"/>
      <c r="D12" s="12"/>
      <c r="E12" s="12"/>
      <c r="F12" s="22"/>
    </row>
    <row r="13" spans="1:6" ht="13.5" thickTop="1" x14ac:dyDescent="0.2"/>
    <row r="14" spans="1:6" x14ac:dyDescent="0.2">
      <c r="A14" s="24" t="s">
        <v>73</v>
      </c>
    </row>
    <row r="17" spans="1:3" x14ac:dyDescent="0.2">
      <c r="A17" s="24"/>
    </row>
    <row r="21" spans="1:3" x14ac:dyDescent="0.2">
      <c r="C21" s="23"/>
    </row>
    <row r="29" spans="1:3" x14ac:dyDescent="0.2">
      <c r="C29" s="23"/>
    </row>
    <row r="34" spans="3:3" x14ac:dyDescent="0.2">
      <c r="C34" s="23"/>
    </row>
  </sheetData>
  <phoneticPr fontId="0" type="noConversion"/>
  <printOptions gridLinesSet="0"/>
  <pageMargins left="0.78740157480314965" right="0.27559055118110237" top="0.9055118110236221" bottom="0.74803149606299213" header="0.51181102362204722" footer="0.51181102362204722"/>
  <pageSetup paperSize="9" orientation="landscape" r:id="rId1"/>
  <headerFooter alignWithMargins="0">
    <oddFooter>&amp;L&amp;"Arial,Corsivo"&amp;8&amp;F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25" sqref="E25"/>
    </sheetView>
  </sheetViews>
  <sheetFormatPr defaultRowHeight="12.75" x14ac:dyDescent="0.2"/>
  <cols>
    <col min="1" max="1" width="42.140625" customWidth="1"/>
    <col min="2" max="2" width="20.85546875" customWidth="1"/>
    <col min="3" max="3" width="14.5703125" style="6" customWidth="1"/>
  </cols>
  <sheetData>
    <row r="1" spans="1:3" x14ac:dyDescent="0.2">
      <c r="A1" t="s">
        <v>6</v>
      </c>
    </row>
    <row r="2" spans="1:3" x14ac:dyDescent="0.2">
      <c r="A2" t="s">
        <v>7</v>
      </c>
      <c r="B2" t="s">
        <v>8</v>
      </c>
      <c r="C2" s="6">
        <v>20670</v>
      </c>
    </row>
    <row r="3" spans="1:3" x14ac:dyDescent="0.2">
      <c r="A3" s="38" t="s">
        <v>62</v>
      </c>
      <c r="B3" t="s">
        <v>9</v>
      </c>
      <c r="C3" s="6">
        <v>4840</v>
      </c>
    </row>
    <row r="4" spans="1:3" x14ac:dyDescent="0.2">
      <c r="A4" s="38" t="s">
        <v>63</v>
      </c>
      <c r="B4" t="s">
        <v>61</v>
      </c>
      <c r="C4" s="6">
        <v>390</v>
      </c>
    </row>
    <row r="5" spans="1:3" x14ac:dyDescent="0.2">
      <c r="A5" s="38" t="s">
        <v>65</v>
      </c>
      <c r="B5" t="s">
        <v>64</v>
      </c>
      <c r="C5" s="6">
        <v>590</v>
      </c>
    </row>
    <row r="6" spans="1:3" x14ac:dyDescent="0.2">
      <c r="B6" t="s">
        <v>10</v>
      </c>
      <c r="C6" s="6">
        <v>1760</v>
      </c>
    </row>
    <row r="7" spans="1:3" x14ac:dyDescent="0.2">
      <c r="A7" t="s">
        <v>11</v>
      </c>
      <c r="C7" s="7">
        <f>SUM(C2:C6)</f>
        <v>28250</v>
      </c>
    </row>
    <row r="9" spans="1:3" x14ac:dyDescent="0.2">
      <c r="A9" t="s">
        <v>12</v>
      </c>
    </row>
    <row r="10" spans="1:3" x14ac:dyDescent="0.2">
      <c r="A10" t="s">
        <v>13</v>
      </c>
      <c r="B10" t="s">
        <v>14</v>
      </c>
      <c r="C10" s="6">
        <v>4000</v>
      </c>
    </row>
    <row r="11" spans="1:3" x14ac:dyDescent="0.2">
      <c r="A11" t="s">
        <v>15</v>
      </c>
      <c r="B11" t="s">
        <v>16</v>
      </c>
      <c r="C11" s="6">
        <v>2950</v>
      </c>
    </row>
    <row r="12" spans="1:3" x14ac:dyDescent="0.2">
      <c r="A12" t="s">
        <v>17</v>
      </c>
      <c r="B12" t="s">
        <v>18</v>
      </c>
      <c r="C12" s="6">
        <v>930</v>
      </c>
    </row>
    <row r="13" spans="1:3" x14ac:dyDescent="0.2">
      <c r="A13" t="s">
        <v>19</v>
      </c>
      <c r="B13" s="24" t="s">
        <v>48</v>
      </c>
      <c r="C13" s="6">
        <v>5700</v>
      </c>
    </row>
    <row r="14" spans="1:3" x14ac:dyDescent="0.2">
      <c r="A14" t="s">
        <v>20</v>
      </c>
      <c r="B14" t="s">
        <v>21</v>
      </c>
      <c r="C14" s="6">
        <v>400</v>
      </c>
    </row>
    <row r="15" spans="1:3" x14ac:dyDescent="0.2">
      <c r="A15" t="s">
        <v>22</v>
      </c>
      <c r="C15" s="7">
        <f>SUM(C10:C14)</f>
        <v>13980</v>
      </c>
    </row>
    <row r="20" spans="3:3" x14ac:dyDescent="0.2">
      <c r="C20" s="7"/>
    </row>
  </sheetData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7" sqref="C17"/>
    </sheetView>
  </sheetViews>
  <sheetFormatPr defaultRowHeight="12.75" x14ac:dyDescent="0.2"/>
  <cols>
    <col min="1" max="1" width="42.140625" customWidth="1"/>
    <col min="2" max="2" width="20.85546875" customWidth="1"/>
    <col min="3" max="3" width="14.5703125" style="6" customWidth="1"/>
  </cols>
  <sheetData>
    <row r="1" spans="1:3" x14ac:dyDescent="0.2">
      <c r="A1" t="s">
        <v>28</v>
      </c>
    </row>
    <row r="2" spans="1:3" x14ac:dyDescent="0.2">
      <c r="A2" s="24" t="s">
        <v>66</v>
      </c>
      <c r="B2" t="s">
        <v>29</v>
      </c>
      <c r="C2" s="6">
        <v>458</v>
      </c>
    </row>
    <row r="3" spans="1:3" x14ac:dyDescent="0.2">
      <c r="A3" s="24" t="s">
        <v>67</v>
      </c>
      <c r="B3" s="24" t="s">
        <v>68</v>
      </c>
      <c r="C3" s="6">
        <v>44.8</v>
      </c>
    </row>
    <row r="4" spans="1:3" x14ac:dyDescent="0.2">
      <c r="A4" s="24" t="s">
        <v>69</v>
      </c>
      <c r="B4" t="s">
        <v>30</v>
      </c>
      <c r="C4" s="6">
        <v>115</v>
      </c>
    </row>
    <row r="5" spans="1:3" x14ac:dyDescent="0.2">
      <c r="A5" s="39" t="s">
        <v>70</v>
      </c>
      <c r="B5" s="24" t="s">
        <v>71</v>
      </c>
      <c r="C5" s="6">
        <v>8.01</v>
      </c>
    </row>
    <row r="6" spans="1:3" x14ac:dyDescent="0.2">
      <c r="A6" s="39" t="s">
        <v>65</v>
      </c>
      <c r="B6" s="24" t="s">
        <v>72</v>
      </c>
      <c r="C6" s="6">
        <v>13.6</v>
      </c>
    </row>
    <row r="7" spans="1:3" x14ac:dyDescent="0.2">
      <c r="A7" t="s">
        <v>36</v>
      </c>
      <c r="B7" t="s">
        <v>31</v>
      </c>
      <c r="C7" s="6">
        <v>42</v>
      </c>
    </row>
    <row r="8" spans="1:3" x14ac:dyDescent="0.2">
      <c r="A8" t="s">
        <v>32</v>
      </c>
      <c r="C8" s="6">
        <v>255</v>
      </c>
    </row>
    <row r="9" spans="1:3" x14ac:dyDescent="0.2">
      <c r="A9" t="s">
        <v>11</v>
      </c>
      <c r="C9" s="7">
        <f>SUM(C2:C8)</f>
        <v>936.41</v>
      </c>
    </row>
    <row r="11" spans="1:3" x14ac:dyDescent="0.2">
      <c r="A11" t="s">
        <v>12</v>
      </c>
    </row>
    <row r="12" spans="1:3" x14ac:dyDescent="0.2">
      <c r="A12" t="s">
        <v>38</v>
      </c>
      <c r="B12" t="s">
        <v>33</v>
      </c>
      <c r="C12" s="6">
        <v>400</v>
      </c>
    </row>
    <row r="13" spans="1:3" x14ac:dyDescent="0.2">
      <c r="A13" t="s">
        <v>34</v>
      </c>
      <c r="B13" t="s">
        <v>35</v>
      </c>
      <c r="C13" s="6">
        <v>500</v>
      </c>
    </row>
    <row r="14" spans="1:3" x14ac:dyDescent="0.2">
      <c r="A14" t="s">
        <v>22</v>
      </c>
      <c r="C14" s="7">
        <f>SUM(C12:C13)</f>
        <v>900</v>
      </c>
    </row>
    <row r="19" spans="3:3" x14ac:dyDescent="0.2">
      <c r="C19" s="7"/>
    </row>
  </sheetData>
  <phoneticPr fontId="0" type="noConversion"/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C3" sqref="C3"/>
    </sheetView>
  </sheetViews>
  <sheetFormatPr defaultRowHeight="12.75" x14ac:dyDescent="0.2"/>
  <cols>
    <col min="1" max="1" width="42.140625" customWidth="1"/>
    <col min="2" max="2" width="20.85546875" customWidth="1"/>
    <col min="3" max="3" width="13" style="6" customWidth="1"/>
  </cols>
  <sheetData>
    <row r="2" spans="1:3" x14ac:dyDescent="0.2">
      <c r="A2" t="s">
        <v>23</v>
      </c>
    </row>
    <row r="3" spans="1:3" x14ac:dyDescent="0.2">
      <c r="A3" t="s">
        <v>24</v>
      </c>
      <c r="B3" s="24" t="s">
        <v>82</v>
      </c>
      <c r="C3" s="6">
        <v>600</v>
      </c>
    </row>
    <row r="4" spans="1:3" x14ac:dyDescent="0.2">
      <c r="A4" t="s">
        <v>25</v>
      </c>
      <c r="B4" t="s">
        <v>26</v>
      </c>
      <c r="C4" s="6">
        <v>0</v>
      </c>
    </row>
    <row r="5" spans="1:3" x14ac:dyDescent="0.2">
      <c r="A5" t="s">
        <v>3</v>
      </c>
      <c r="C5" s="7">
        <f>SUM(C3:C4)</f>
        <v>600</v>
      </c>
    </row>
  </sheetData>
  <phoneticPr fontId="0" type="noConversion"/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2" sqref="B12"/>
    </sheetView>
  </sheetViews>
  <sheetFormatPr defaultRowHeight="12.75" x14ac:dyDescent="0.2"/>
  <cols>
    <col min="1" max="1" width="34" bestFit="1" customWidth="1"/>
    <col min="2" max="2" width="14.85546875" customWidth="1"/>
    <col min="3" max="3" width="11.85546875" style="6" bestFit="1" customWidth="1"/>
    <col min="4" max="5" width="10.28515625" bestFit="1" customWidth="1"/>
  </cols>
  <sheetData>
    <row r="1" spans="1:3" x14ac:dyDescent="0.2">
      <c r="A1" s="34" t="s">
        <v>39</v>
      </c>
    </row>
    <row r="2" spans="1:3" x14ac:dyDescent="0.2">
      <c r="A2" s="24" t="s">
        <v>42</v>
      </c>
      <c r="B2" s="24" t="s">
        <v>40</v>
      </c>
      <c r="C2" s="6">
        <v>67586.2</v>
      </c>
    </row>
    <row r="3" spans="1:3" x14ac:dyDescent="0.2">
      <c r="A3" s="24" t="s">
        <v>46</v>
      </c>
      <c r="B3" s="24" t="s">
        <v>40</v>
      </c>
      <c r="C3" s="6">
        <v>1023</v>
      </c>
    </row>
    <row r="4" spans="1:3" x14ac:dyDescent="0.2">
      <c r="A4" s="24" t="s">
        <v>47</v>
      </c>
      <c r="B4" s="24" t="s">
        <v>40</v>
      </c>
      <c r="C4" s="6">
        <v>1390.8</v>
      </c>
    </row>
    <row r="5" spans="1:3" ht="15" x14ac:dyDescent="0.35">
      <c r="A5" s="24" t="s">
        <v>43</v>
      </c>
      <c r="B5" s="24" t="s">
        <v>41</v>
      </c>
      <c r="C5" s="35">
        <v>300</v>
      </c>
    </row>
    <row r="6" spans="1:3" x14ac:dyDescent="0.2">
      <c r="C6" s="6">
        <f>SUM(C2:C5)</f>
        <v>70300</v>
      </c>
    </row>
    <row r="7" spans="1:3" ht="45.75" customHeight="1" x14ac:dyDescent="0.2"/>
    <row r="8" spans="1:3" x14ac:dyDescent="0.2">
      <c r="A8" s="24" t="s">
        <v>44</v>
      </c>
      <c r="B8" s="24" t="s">
        <v>45</v>
      </c>
      <c r="C8" s="6">
        <v>70300</v>
      </c>
    </row>
    <row r="9" spans="1:3" x14ac:dyDescent="0.2">
      <c r="A9" s="24" t="s">
        <v>74</v>
      </c>
      <c r="B9" s="24" t="s">
        <v>45</v>
      </c>
    </row>
    <row r="10" spans="1:3" x14ac:dyDescent="0.2">
      <c r="C10" s="6">
        <f>SUM(C8:C9)</f>
        <v>70300</v>
      </c>
    </row>
  </sheetData>
  <phoneticPr fontId="0" type="noConversion"/>
  <printOptions gridLines="1" gridLinesSet="0"/>
  <pageMargins left="0.75" right="0.75" top="1" bottom="1" header="0.5" footer="0.5"/>
  <pageSetup paperSize="9" orientation="landscape" r:id="rId1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A23" sqref="A23"/>
    </sheetView>
  </sheetViews>
  <sheetFormatPr defaultRowHeight="12.75" x14ac:dyDescent="0.2"/>
  <cols>
    <col min="1" max="1" width="49.42578125" customWidth="1"/>
    <col min="2" max="3" width="14.85546875" customWidth="1"/>
    <col min="4" max="4" width="11.85546875" style="6" bestFit="1" customWidth="1"/>
    <col min="5" max="6" width="10.28515625" bestFit="1" customWidth="1"/>
  </cols>
  <sheetData>
    <row r="1" spans="1:4" x14ac:dyDescent="0.2">
      <c r="A1" s="34" t="s">
        <v>51</v>
      </c>
    </row>
    <row r="2" spans="1:4" x14ac:dyDescent="0.2">
      <c r="A2" s="24"/>
      <c r="B2" s="24"/>
      <c r="C2" s="24"/>
    </row>
    <row r="3" spans="1:4" x14ac:dyDescent="0.2">
      <c r="A3" s="24" t="s">
        <v>53</v>
      </c>
      <c r="B3" s="24" t="s">
        <v>52</v>
      </c>
      <c r="C3" s="24"/>
      <c r="D3" s="6">
        <v>1300</v>
      </c>
    </row>
    <row r="4" spans="1:4" x14ac:dyDescent="0.2">
      <c r="A4" s="24"/>
      <c r="B4" s="24"/>
      <c r="C4" s="24"/>
    </row>
    <row r="5" spans="1:4" ht="15" x14ac:dyDescent="0.35">
      <c r="A5" s="24" t="s">
        <v>75</v>
      </c>
      <c r="B5" s="24"/>
      <c r="C5" s="24"/>
      <c r="D5" s="35"/>
    </row>
    <row r="6" spans="1:4" x14ac:dyDescent="0.2">
      <c r="A6" s="24" t="s">
        <v>58</v>
      </c>
      <c r="B6" t="s">
        <v>29</v>
      </c>
      <c r="D6" s="6">
        <v>2290</v>
      </c>
    </row>
    <row r="7" spans="1:4" x14ac:dyDescent="0.2">
      <c r="A7" s="24"/>
      <c r="B7" s="24" t="s">
        <v>68</v>
      </c>
      <c r="D7" s="6">
        <v>44.8</v>
      </c>
    </row>
    <row r="8" spans="1:4" x14ac:dyDescent="0.2">
      <c r="A8" s="24" t="s">
        <v>76</v>
      </c>
      <c r="B8" t="s">
        <v>30</v>
      </c>
      <c r="D8" s="6">
        <v>115</v>
      </c>
    </row>
    <row r="9" spans="1:4" x14ac:dyDescent="0.2">
      <c r="A9" s="39" t="s">
        <v>70</v>
      </c>
      <c r="B9" s="24" t="s">
        <v>71</v>
      </c>
      <c r="D9" s="6">
        <v>8.01</v>
      </c>
    </row>
    <row r="10" spans="1:4" x14ac:dyDescent="0.2">
      <c r="A10" s="39" t="s">
        <v>65</v>
      </c>
      <c r="B10" s="24" t="s">
        <v>72</v>
      </c>
      <c r="D10" s="6">
        <v>13.6</v>
      </c>
    </row>
    <row r="11" spans="1:4" ht="15" x14ac:dyDescent="0.35">
      <c r="A11" s="39" t="s">
        <v>77</v>
      </c>
      <c r="B11" t="s">
        <v>31</v>
      </c>
      <c r="D11" s="35">
        <v>42</v>
      </c>
    </row>
    <row r="12" spans="1:4" x14ac:dyDescent="0.2">
      <c r="A12" s="24"/>
      <c r="D12" s="6">
        <f>SUM(D6:D11)</f>
        <v>2513.4100000000003</v>
      </c>
    </row>
    <row r="13" spans="1:4" x14ac:dyDescent="0.2">
      <c r="A13" s="24"/>
    </row>
    <row r="14" spans="1:4" ht="29.25" customHeight="1" x14ac:dyDescent="0.2">
      <c r="A14" s="36" t="s">
        <v>59</v>
      </c>
      <c r="B14" t="s">
        <v>55</v>
      </c>
      <c r="C14">
        <v>21040</v>
      </c>
      <c r="D14" s="6">
        <v>1262.4000000000001</v>
      </c>
    </row>
    <row r="15" spans="1:4" ht="13.5" customHeight="1" x14ac:dyDescent="0.2">
      <c r="A15" s="36"/>
      <c r="B15" s="24" t="s">
        <v>78</v>
      </c>
      <c r="C15">
        <v>460</v>
      </c>
      <c r="D15" s="6">
        <v>27.6</v>
      </c>
    </row>
    <row r="16" spans="1:4" x14ac:dyDescent="0.2">
      <c r="A16" s="24" t="s">
        <v>80</v>
      </c>
      <c r="B16" s="24" t="s">
        <v>56</v>
      </c>
      <c r="C16" s="24">
        <v>5870</v>
      </c>
      <c r="D16" s="6">
        <v>352.2</v>
      </c>
    </row>
    <row r="17" spans="1:4" x14ac:dyDescent="0.2">
      <c r="A17" s="39" t="s">
        <v>70</v>
      </c>
      <c r="B17" s="24" t="s">
        <v>79</v>
      </c>
      <c r="C17" s="24">
        <v>340</v>
      </c>
      <c r="D17" s="6">
        <v>20.399999999999999</v>
      </c>
    </row>
    <row r="18" spans="1:4" x14ac:dyDescent="0.2">
      <c r="A18" s="41" t="s">
        <v>77</v>
      </c>
      <c r="B18" s="24" t="s">
        <v>81</v>
      </c>
      <c r="C18" s="24">
        <v>1790</v>
      </c>
      <c r="D18" s="42">
        <v>107.4</v>
      </c>
    </row>
    <row r="19" spans="1:4" ht="15" x14ac:dyDescent="0.35">
      <c r="A19" s="24"/>
      <c r="B19" s="24"/>
      <c r="C19" s="24"/>
      <c r="D19" s="35">
        <f>SUM(D14:D18)</f>
        <v>1770.0000000000002</v>
      </c>
    </row>
    <row r="20" spans="1:4" ht="35.25" customHeight="1" x14ac:dyDescent="0.2">
      <c r="A20" s="24" t="s">
        <v>57</v>
      </c>
      <c r="D20" s="6">
        <f>D12+D19</f>
        <v>4283.4100000000008</v>
      </c>
    </row>
    <row r="23" spans="1:4" x14ac:dyDescent="0.2">
      <c r="A23" s="24"/>
    </row>
  </sheetData>
  <phoneticPr fontId="0" type="noConversion"/>
  <printOptions gridLines="1" gridLinesSet="0"/>
  <pageMargins left="0.75" right="0.75" top="1" bottom="1" header="0.5" footer="0.5"/>
  <pageSetup paperSize="9" scale="96" orientation="portrait" r:id="rId1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</vt:i4>
      </vt:variant>
    </vt:vector>
  </HeadingPairs>
  <TitlesOfParts>
    <vt:vector size="17" baseType="lpstr">
      <vt:lpstr>Foglio1</vt:lpstr>
      <vt:lpstr>scuolabus </vt:lpstr>
      <vt:lpstr>pesa pubblica </vt:lpstr>
      <vt:lpstr>campo tennis</vt:lpstr>
      <vt:lpstr>mensa</vt:lpstr>
      <vt:lpstr>illuminazione votiva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Prospetto servizi ai fini iva e copertura dei costi</dc:title>
  <dc:creator>Rag. Achille Pisano</dc:creator>
  <cp:lastModifiedBy>Paola</cp:lastModifiedBy>
  <cp:lastPrinted>2015-07-20T07:21:49Z</cp:lastPrinted>
  <dcterms:created xsi:type="dcterms:W3CDTF">1997-01-29T08:17:54Z</dcterms:created>
  <dcterms:modified xsi:type="dcterms:W3CDTF">2015-09-15T10:02:57Z</dcterms:modified>
</cp:coreProperties>
</file>